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<sst xmlns="http://schemas.openxmlformats.org/spreadsheetml/2006/main" count="34" uniqueCount="22">
  <si>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รวม</t>
  </si>
  <si>
    <t>ผลการประเมิน</t>
  </si>
  <si>
    <t>มาก</t>
  </si>
  <si>
    <t>ภายใน</t>
  </si>
  <si>
    <t>กีฬา</t>
  </si>
  <si>
    <t xml:space="preserve">กองกิจการนักศึกษา   </t>
  </si>
  <si>
    <t>หน่วยงาน</t>
  </si>
  <si>
    <t>ด้าน</t>
  </si>
  <si>
    <t>ภายนอก</t>
  </si>
  <si>
    <t>ผู้เข้าร่วมโครงการ</t>
  </si>
  <si>
    <t>บำเพ็ญ</t>
  </si>
  <si>
    <t>วิชาการ</t>
  </si>
  <si>
    <t>ศิลป์</t>
  </si>
  <si>
    <t>อื่น ๆ</t>
  </si>
  <si>
    <t>-</t>
  </si>
  <si>
    <t>งานกิจกรรมนักศึกษา</t>
  </si>
  <si>
    <t>งานบริการและสวัสดิการนักศึกษา</t>
  </si>
  <si>
    <t>งานแนะแนวและจัดหางาน</t>
  </si>
  <si>
    <t>รวมทั้งหมด</t>
  </si>
  <si>
    <t xml:space="preserve"> -</t>
  </si>
  <si>
    <t>สรุปข้อมูลกิจกรรม/โครงการส่งเสริมพัฒนานักศึกษา  ปีการศึกษา  2549  (มิ.ย. 49 - พ.ค. 50)</t>
  </si>
  <si>
    <t>กองกิจการนักศึกษา   (จำแนกตามงาน)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</si>
</sst>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d\-ดดด\-yy"/>
    <numFmt numFmtId="189" formatCode="d\-ดดด\-bb"/>
    <numFmt numFmtId="190" formatCode="d\ ดดด\ bb"/>
    <numFmt numFmtId="191" formatCode="_-* #,##0.0_-;\-* #,##0.0_-;_-* &quot;-&quot;??_-;_-@_-"/>
    <numFmt numFmtId="192" formatCode="_-* #,##0_-;\-* #,##0_-;_-* &quot;-&quot;?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"/>
  </numFmts>
  <fonts count="6">
    <font>
      <sz val="14"/>
      <name val="Cordia New"/>
      <family val="0"/>
    </font>
    <font>
      <b/>
      <sz val="15"/>
      <name val="Angsana New"/>
      <family val="1"/>
    </font>
    <font>
      <sz val="15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192" fontId="2" fillId="0" borderId="3" xfId="15" applyNumberFormat="1" applyFont="1" applyBorder="1" applyAlignment="1">
      <alignment horizontal="right" wrapText="1"/>
    </xf>
    <xf numFmtId="192" fontId="2" fillId="0" borderId="3" xfId="15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right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B16">
      <selection activeCell="I30" sqref="I30"/>
    </sheetView>
  </sheetViews>
  <sheetFormatPr defaultColWidth="9.140625" defaultRowHeight="21.75"/>
  <cols>
    <col min="1" max="1" width="33.421875" style="9" customWidth="1"/>
    <col min="2" max="7" width="9.140625" style="9" customWidth="1"/>
    <col min="8" max="8" width="10.421875" style="9" customWidth="1"/>
    <col min="9" max="9" width="10.57421875" style="9" customWidth="1"/>
    <col min="10" max="10" width="11.421875" style="9" customWidth="1"/>
    <col min="11" max="16384" width="9.140625" style="9" customWidth="1"/>
  </cols>
  <sheetData>
    <row r="1" spans="1:12" ht="21.75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2.5" thickBot="1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2.5" thickBot="1">
      <c r="A3" s="20" t="s">
        <v>6</v>
      </c>
      <c r="B3" s="22" t="s">
        <v>7</v>
      </c>
      <c r="C3" s="23"/>
      <c r="D3" s="23"/>
      <c r="E3" s="23"/>
      <c r="F3" s="24"/>
      <c r="G3" s="20" t="s">
        <v>0</v>
      </c>
      <c r="H3" s="20" t="s">
        <v>3</v>
      </c>
      <c r="I3" s="20" t="s">
        <v>8</v>
      </c>
      <c r="J3" s="20" t="s">
        <v>0</v>
      </c>
      <c r="K3" s="25" t="s">
        <v>9</v>
      </c>
      <c r="L3" s="20" t="s">
        <v>1</v>
      </c>
    </row>
    <row r="4" spans="1:12" ht="22.5" thickBot="1">
      <c r="A4" s="21"/>
      <c r="B4" s="1" t="s">
        <v>10</v>
      </c>
      <c r="C4" s="1" t="s">
        <v>11</v>
      </c>
      <c r="D4" s="1" t="s">
        <v>12</v>
      </c>
      <c r="E4" s="1" t="s">
        <v>4</v>
      </c>
      <c r="F4" s="1" t="s">
        <v>13</v>
      </c>
      <c r="G4" s="21"/>
      <c r="H4" s="21"/>
      <c r="I4" s="21"/>
      <c r="J4" s="21"/>
      <c r="K4" s="26"/>
      <c r="L4" s="21"/>
    </row>
    <row r="5" spans="1:12" ht="21.75">
      <c r="A5" s="10" t="s">
        <v>5</v>
      </c>
      <c r="B5" s="3">
        <v>1</v>
      </c>
      <c r="C5" s="3" t="s">
        <v>19</v>
      </c>
      <c r="D5" s="3" t="s">
        <v>19</v>
      </c>
      <c r="E5" s="3" t="s">
        <v>19</v>
      </c>
      <c r="F5" s="3" t="s">
        <v>19</v>
      </c>
      <c r="G5" s="11">
        <v>1</v>
      </c>
      <c r="H5" s="12">
        <v>538267</v>
      </c>
      <c r="I5" s="12">
        <v>200000</v>
      </c>
      <c r="J5" s="12">
        <f>H5+I5</f>
        <v>738267</v>
      </c>
      <c r="K5" s="13">
        <v>4500</v>
      </c>
      <c r="L5" s="11" t="s">
        <v>2</v>
      </c>
    </row>
    <row r="6" spans="1:12" ht="21.75">
      <c r="A6" s="2" t="s">
        <v>16</v>
      </c>
      <c r="B6" s="3" t="s">
        <v>19</v>
      </c>
      <c r="C6" s="3">
        <v>55</v>
      </c>
      <c r="D6" s="3">
        <v>2</v>
      </c>
      <c r="E6" s="3">
        <v>1</v>
      </c>
      <c r="F6" s="3">
        <v>26</v>
      </c>
      <c r="G6" s="3">
        <f>SUM(B6:F6)</f>
        <v>84</v>
      </c>
      <c r="H6" s="14">
        <v>335789.45</v>
      </c>
      <c r="I6" s="14">
        <v>106058.25</v>
      </c>
      <c r="J6" s="14">
        <f>H6+I6</f>
        <v>441847.7</v>
      </c>
      <c r="K6" s="15">
        <v>32507</v>
      </c>
      <c r="L6" s="3" t="s">
        <v>2</v>
      </c>
    </row>
    <row r="7" spans="1:12" ht="21.75">
      <c r="A7" s="2" t="s">
        <v>15</v>
      </c>
      <c r="B7" s="3">
        <v>46</v>
      </c>
      <c r="C7" s="3">
        <v>57</v>
      </c>
      <c r="D7" s="3">
        <v>69</v>
      </c>
      <c r="E7" s="3">
        <v>64</v>
      </c>
      <c r="F7" s="3">
        <v>19</v>
      </c>
      <c r="G7" s="3">
        <f>SUM(B7:F7)</f>
        <v>255</v>
      </c>
      <c r="H7" s="15">
        <v>6657921</v>
      </c>
      <c r="I7" s="15">
        <v>428220</v>
      </c>
      <c r="J7" s="15">
        <f>H7+I7</f>
        <v>7086141</v>
      </c>
      <c r="K7" s="15">
        <v>20695</v>
      </c>
      <c r="L7" s="3" t="s">
        <v>2</v>
      </c>
    </row>
    <row r="8" spans="1:12" ht="21.75">
      <c r="A8" s="2" t="s">
        <v>17</v>
      </c>
      <c r="B8" s="3" t="s">
        <v>19</v>
      </c>
      <c r="C8" s="3">
        <v>2</v>
      </c>
      <c r="D8" s="3" t="s">
        <v>19</v>
      </c>
      <c r="E8" s="3" t="s">
        <v>19</v>
      </c>
      <c r="F8" s="3">
        <v>4</v>
      </c>
      <c r="G8" s="3">
        <f>SUM(B8:F8)</f>
        <v>6</v>
      </c>
      <c r="H8" s="15">
        <v>213735</v>
      </c>
      <c r="I8" s="16" t="s">
        <v>14</v>
      </c>
      <c r="J8" s="15">
        <f>H8</f>
        <v>213735</v>
      </c>
      <c r="K8" s="16">
        <v>619</v>
      </c>
      <c r="L8" s="3" t="s">
        <v>14</v>
      </c>
    </row>
    <row r="9" spans="1:12" ht="22.5" thickBot="1">
      <c r="A9" s="4"/>
      <c r="B9" s="5"/>
      <c r="C9" s="5"/>
      <c r="D9" s="5"/>
      <c r="E9" s="5"/>
      <c r="F9" s="5"/>
      <c r="G9" s="5"/>
      <c r="H9" s="17"/>
      <c r="I9" s="17"/>
      <c r="J9" s="17"/>
      <c r="K9" s="17"/>
      <c r="L9" s="5"/>
    </row>
    <row r="10" spans="1:12" ht="22.5" thickBot="1">
      <c r="A10" s="6" t="s">
        <v>18</v>
      </c>
      <c r="B10" s="1">
        <f>SUM(B5:B9)</f>
        <v>47</v>
      </c>
      <c r="C10" s="1">
        <f>SUM(C6:C9)</f>
        <v>114</v>
      </c>
      <c r="D10" s="1">
        <f>SUM(D6:D9)</f>
        <v>71</v>
      </c>
      <c r="E10" s="1">
        <f>SUM(E6:E9)</f>
        <v>65</v>
      </c>
      <c r="F10" s="1">
        <f>SUM(F6:F9)</f>
        <v>49</v>
      </c>
      <c r="G10" s="1">
        <f>SUM(G5:G9)</f>
        <v>346</v>
      </c>
      <c r="H10" s="7">
        <f>SUM(H5:H9)</f>
        <v>7745712.45</v>
      </c>
      <c r="I10" s="7">
        <f>SUM(I5:I9)</f>
        <v>734278.25</v>
      </c>
      <c r="J10" s="7">
        <f>SUM(J5:J9)</f>
        <v>8479990.7</v>
      </c>
      <c r="K10" s="7">
        <f>SUM(K5:K9)</f>
        <v>58321</v>
      </c>
      <c r="L10" s="1" t="s">
        <v>2</v>
      </c>
    </row>
    <row r="11" ht="23.25">
      <c r="A11" s="8"/>
    </row>
    <row r="12" ht="23.25">
      <c r="A12" s="8"/>
    </row>
    <row r="22" ht="21">
      <c r="L22" s="27"/>
    </row>
    <row r="24" ht="21">
      <c r="L24" s="27"/>
    </row>
    <row r="25" spans="12:13" ht="21">
      <c r="L25" s="27"/>
      <c r="M25" s="27">
        <v>3</v>
      </c>
    </row>
  </sheetData>
  <mergeCells count="10">
    <mergeCell ref="A1:L1"/>
    <mergeCell ref="A2:L2"/>
    <mergeCell ref="A3:A4"/>
    <mergeCell ref="B3:F3"/>
    <mergeCell ref="G3:G4"/>
    <mergeCell ref="H3:H4"/>
    <mergeCell ref="I3:I4"/>
    <mergeCell ref="J3:J4"/>
    <mergeCell ref="K3:K4"/>
    <mergeCell ref="L3:L4"/>
  </mergeCells>
  <printOptions/>
  <pageMargins left="0.7480314960629921" right="0" top="0.984251968503937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dorm</dc:creator>
  <cp:keywords/>
  <dc:description/>
  <cp:lastModifiedBy>kongkit</cp:lastModifiedBy>
  <cp:lastPrinted>2007-07-11T03:09:38Z</cp:lastPrinted>
  <dcterms:created xsi:type="dcterms:W3CDTF">2007-04-24T03:15:59Z</dcterms:created>
  <dcterms:modified xsi:type="dcterms:W3CDTF">2007-07-11T03:09:39Z</dcterms:modified>
  <cp:category/>
  <cp:version/>
  <cp:contentType/>
  <cp:contentStatus/>
</cp:coreProperties>
</file>